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D:\old pc\Mr Musgove\Documents\Water Polo\Club kit\"/>
    </mc:Choice>
  </mc:AlternateContent>
  <xr:revisionPtr revIDLastSave="0" documentId="13_ncr:1_{419CB2CE-AC44-44AF-B457-C0D035DC1C78}" xr6:coauthVersionLast="47" xr6:coauthVersionMax="47" xr10:uidLastSave="{00000000-0000-0000-0000-000000000000}"/>
  <bookViews>
    <workbookView xWindow="-120" yWindow="-120" windowWidth="20640" windowHeight="11040" xr2:uid="{00000000-000D-0000-FFFF-FFFF00000000}"/>
  </bookViews>
  <sheets>
    <sheet name="Order Form" sheetId="1" r:id="rId1"/>
    <sheet name="Size Chart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6" i="1" l="1"/>
  <c r="G25" i="1"/>
  <c r="G21" i="1" l="1"/>
  <c r="G31" i="1" l="1"/>
  <c r="G23" i="1"/>
  <c r="G22" i="1"/>
  <c r="B44" i="2" l="1"/>
  <c r="C13" i="2"/>
  <c r="D13" i="2"/>
  <c r="E13" i="2"/>
  <c r="F13" i="2"/>
  <c r="G13" i="2"/>
  <c r="H13" i="2"/>
  <c r="I13" i="2"/>
  <c r="J13" i="2"/>
  <c r="K13" i="2"/>
  <c r="L13" i="2"/>
  <c r="B13" i="2"/>
  <c r="C11" i="2"/>
  <c r="D11" i="2"/>
  <c r="E11" i="2"/>
  <c r="F11" i="2"/>
  <c r="G11" i="2"/>
  <c r="H11" i="2"/>
  <c r="I11" i="2"/>
  <c r="J11" i="2"/>
  <c r="K11" i="2"/>
  <c r="L11" i="2"/>
  <c r="B11" i="2"/>
  <c r="C49" i="2"/>
  <c r="D49" i="2"/>
  <c r="E49" i="2"/>
  <c r="F49" i="2"/>
  <c r="G49" i="2"/>
  <c r="H49" i="2"/>
  <c r="I49" i="2"/>
  <c r="J49" i="2"/>
  <c r="K49" i="2"/>
  <c r="B49" i="2"/>
  <c r="C43" i="2"/>
  <c r="D43" i="2"/>
  <c r="E43" i="2"/>
  <c r="F43" i="2"/>
  <c r="G43" i="2"/>
  <c r="H43" i="2"/>
  <c r="I43" i="2"/>
  <c r="J43" i="2"/>
  <c r="K43" i="2"/>
  <c r="L43" i="2"/>
  <c r="B43" i="2"/>
  <c r="C6" i="2"/>
  <c r="D6" i="2"/>
  <c r="E6" i="2"/>
  <c r="F6" i="2"/>
  <c r="G6" i="2"/>
  <c r="H6" i="2"/>
  <c r="I6" i="2"/>
  <c r="J6" i="2"/>
  <c r="K6" i="2"/>
  <c r="L6" i="2"/>
  <c r="B6" i="2"/>
  <c r="C50" i="2"/>
  <c r="D50" i="2"/>
  <c r="E50" i="2"/>
  <c r="F50" i="2"/>
  <c r="G50" i="2"/>
  <c r="H50" i="2"/>
  <c r="I50" i="2"/>
  <c r="J50" i="2"/>
  <c r="K50" i="2"/>
  <c r="B50" i="2"/>
  <c r="C44" i="2"/>
  <c r="D44" i="2"/>
  <c r="E44" i="2"/>
  <c r="F44" i="2"/>
  <c r="G44" i="2"/>
  <c r="H44" i="2"/>
  <c r="I44" i="2"/>
  <c r="J44" i="2"/>
  <c r="K44" i="2"/>
  <c r="L44" i="2"/>
  <c r="G29" i="1"/>
  <c r="G28" i="1"/>
  <c r="G13" i="1"/>
  <c r="G15" i="1"/>
  <c r="G16" i="1"/>
  <c r="G18" i="1"/>
  <c r="G19" i="1"/>
  <c r="G24" i="1"/>
  <c r="G12" i="1"/>
  <c r="G33" i="1" l="1"/>
</calcChain>
</file>

<file path=xl/sharedStrings.xml><?xml version="1.0" encoding="utf-8"?>
<sst xmlns="http://schemas.openxmlformats.org/spreadsheetml/2006/main" count="214" uniqueCount="133">
  <si>
    <t xml:space="preserve">      </t>
  </si>
  <si>
    <t xml:space="preserve"> </t>
  </si>
  <si>
    <t xml:space="preserve">Name  …………………………………………………………………………………….. </t>
  </si>
  <si>
    <t xml:space="preserve">Contact Email …………………………………………………………………………………….. </t>
  </si>
  <si>
    <t xml:space="preserve">Contact Phone …………………………………………………………………………………….. </t>
  </si>
  <si>
    <t>UNIT</t>
  </si>
  <si>
    <t>UNIT PRICE</t>
  </si>
  <si>
    <t>TOTAL</t>
  </si>
  <si>
    <t>QTY</t>
  </si>
  <si>
    <t>SIZE</t>
  </si>
  <si>
    <t>DESCRPTION</t>
  </si>
  <si>
    <t xml:space="preserve">  WP Male Trunks  </t>
  </si>
  <si>
    <t xml:space="preserve">  WP Female Zipper  </t>
  </si>
  <si>
    <t xml:space="preserve">  WP Female: Custom Zipper Costume  </t>
  </si>
  <si>
    <t xml:space="preserve">Warrington Swimming &amp; Water Polo Club Kit </t>
  </si>
  <si>
    <t>Order Form</t>
  </si>
  <si>
    <t xml:space="preserve">  SW Female Blade </t>
  </si>
  <si>
    <t xml:space="preserve">  SW Male   </t>
  </si>
  <si>
    <t xml:space="preserve">  Swimming Male: Custom Jammers  </t>
  </si>
  <si>
    <t xml:space="preserve">  Polo Shirt </t>
  </si>
  <si>
    <t xml:space="preserve">  Rucksack</t>
  </si>
  <si>
    <t xml:space="preserve">  Club Towel</t>
  </si>
  <si>
    <t xml:space="preserve">  Swim Cap</t>
  </si>
  <si>
    <t xml:space="preserve">  Mesh T-shirt Black Customised same design as caps/trunks/costumes </t>
  </si>
  <si>
    <t>WATER POLO</t>
  </si>
  <si>
    <t>SWIMMING</t>
  </si>
  <si>
    <t>CLUB TEAM WEAR</t>
  </si>
  <si>
    <t>CLUB KIT</t>
  </si>
  <si>
    <t>TOWEL</t>
  </si>
  <si>
    <t xml:space="preserve">                                 SWIM CAP</t>
  </si>
  <si>
    <t>SIZE CHARTS</t>
  </si>
  <si>
    <r>
      <t xml:space="preserve">Size </t>
    </r>
    <r>
      <rPr>
        <sz val="10"/>
        <color rgb="FF7A7A7A"/>
        <rFont val="Arial"/>
        <family val="2"/>
      </rPr>
      <t>S, M, L, XL, 2XL, 3XL (Chest 34”, 38”, 42”, 46”, 50”, 53”)</t>
    </r>
  </si>
  <si>
    <t>S</t>
  </si>
  <si>
    <t>M</t>
  </si>
  <si>
    <t>L</t>
  </si>
  <si>
    <t>XL</t>
  </si>
  <si>
    <t>2XL</t>
  </si>
  <si>
    <t>3XL</t>
  </si>
  <si>
    <t>34"</t>
  </si>
  <si>
    <t>38"</t>
  </si>
  <si>
    <t>42"</t>
  </si>
  <si>
    <t>46"</t>
  </si>
  <si>
    <t>50"</t>
  </si>
  <si>
    <t>53"</t>
  </si>
  <si>
    <t>POLO SHIRTS</t>
  </si>
  <si>
    <t>HOODIE</t>
  </si>
  <si>
    <t>XS</t>
  </si>
  <si>
    <t>36"</t>
  </si>
  <si>
    <t>40"</t>
  </si>
  <si>
    <t>44"</t>
  </si>
  <si>
    <t>48"</t>
  </si>
  <si>
    <t>52"</t>
  </si>
  <si>
    <r>
      <t xml:space="preserve">Size </t>
    </r>
    <r>
      <rPr>
        <sz val="10"/>
        <color rgb="FF7A7A7A"/>
        <rFont val="Arial"/>
        <family val="2"/>
      </rPr>
      <t>XS, S, M, L, XL, 2XL (Chest 34”, 36”, 40”, 44”, 48”, 52”)</t>
    </r>
  </si>
  <si>
    <t>3y</t>
  </si>
  <si>
    <t>4y</t>
  </si>
  <si>
    <t>5y</t>
  </si>
  <si>
    <t>6y</t>
  </si>
  <si>
    <t>7y</t>
  </si>
  <si>
    <t>8y</t>
  </si>
  <si>
    <t>9y</t>
  </si>
  <si>
    <t>10y</t>
  </si>
  <si>
    <t>11y</t>
  </si>
  <si>
    <t>12y</t>
  </si>
  <si>
    <t>13y</t>
  </si>
  <si>
    <t>3XS</t>
  </si>
  <si>
    <t>2XS</t>
  </si>
  <si>
    <t>4XL</t>
  </si>
  <si>
    <t>4XS</t>
  </si>
  <si>
    <t>Waist cm</t>
  </si>
  <si>
    <t>Waist inches "</t>
  </si>
  <si>
    <t>Chest cm</t>
  </si>
  <si>
    <t>Chest inches"</t>
  </si>
  <si>
    <t>Chest  inches"</t>
  </si>
  <si>
    <t>Chest inches "</t>
  </si>
  <si>
    <t>Waist inches"</t>
  </si>
  <si>
    <t>SWIM/WATER POLO MALE</t>
  </si>
  <si>
    <t>SWIM/WATER POLO FEMALE</t>
  </si>
  <si>
    <t>Size</t>
  </si>
  <si>
    <t>As the products come from different manufacturers, you must be sure to order the correct size. The above sizes are a guide only.</t>
  </si>
  <si>
    <t>IMPORTANT</t>
  </si>
  <si>
    <t xml:space="preserve">  Customised Warrington SWPC  Royal Navy;    White;      Red;     Navy</t>
  </si>
  <si>
    <t xml:space="preserve">  Swimming Female: Custom Bladeback Costume </t>
  </si>
  <si>
    <t xml:space="preserve"> Kids Zoodie</t>
  </si>
  <si>
    <t xml:space="preserve"> Kids Hoodie</t>
  </si>
  <si>
    <t xml:space="preserve">  Royal Blue Hoodie with full zip with printed logo</t>
  </si>
  <si>
    <t xml:space="preserve">  Royal Blue Hoodie with no zip with printed logo</t>
  </si>
  <si>
    <t>KIDS HOODIE</t>
  </si>
  <si>
    <t xml:space="preserve">          KIDS HOODIE</t>
  </si>
  <si>
    <t xml:space="preserve">          KIDS ZOODIE</t>
  </si>
  <si>
    <t>Ages</t>
  </si>
  <si>
    <t>1-2</t>
  </si>
  <si>
    <t>3-4</t>
  </si>
  <si>
    <t>5-6</t>
  </si>
  <si>
    <t>7-8</t>
  </si>
  <si>
    <t>9-11</t>
  </si>
  <si>
    <t>12-13</t>
  </si>
  <si>
    <t>24"</t>
  </si>
  <si>
    <t>26"</t>
  </si>
  <si>
    <t>28"</t>
  </si>
  <si>
    <t>30"</t>
  </si>
  <si>
    <t>32"</t>
  </si>
  <si>
    <t>KIDS ZOODIE</t>
  </si>
  <si>
    <t>14-15</t>
  </si>
  <si>
    <t xml:space="preserve">  Water Bottle</t>
  </si>
  <si>
    <t xml:space="preserve">  Customised Warrington SWPC water bottle</t>
  </si>
  <si>
    <t xml:space="preserve">                                                                                                                                          WATER BOTTLE</t>
  </si>
  <si>
    <t xml:space="preserve"> T-Shirt Mesh  </t>
  </si>
  <si>
    <t xml:space="preserve"> Kids Onesie</t>
  </si>
  <si>
    <t xml:space="preserve">  Royal Blue Onesie with embroidered logo</t>
  </si>
  <si>
    <t>KIDS ONESIE</t>
  </si>
  <si>
    <t xml:space="preserve">  Royal Blue Customised same design as caps/trunks/costumes</t>
  </si>
  <si>
    <t xml:space="preserve"> T Shirt Kids</t>
  </si>
  <si>
    <t xml:space="preserve"> T Shirt S/M/L</t>
  </si>
  <si>
    <t>NA</t>
  </si>
  <si>
    <r>
      <t xml:space="preserve">  Varsity Hoodie, Royal/Yellow w/ 1 embroidered logo [royal  blue  with       yellow inside hood and pull strings]</t>
    </r>
    <r>
      <rPr>
        <sz val="14"/>
        <color rgb="FFFF0000"/>
        <rFont val="Calibri"/>
        <family val="2"/>
        <scheme val="minor"/>
      </rPr>
      <t xml:space="preserve"> </t>
    </r>
    <r>
      <rPr>
        <strike/>
        <sz val="14"/>
        <color rgb="FFFF0000"/>
        <rFont val="Calibri"/>
        <family val="2"/>
        <scheme val="minor"/>
      </rPr>
      <t>£33</t>
    </r>
    <r>
      <rPr>
        <sz val="14"/>
        <color rgb="FFFF0000"/>
        <rFont val="Calibri"/>
        <family val="2"/>
        <scheme val="minor"/>
      </rPr>
      <t xml:space="preserve"> Sale £20 Size 42" and 48"" only</t>
    </r>
  </si>
  <si>
    <r>
      <t xml:space="preserve">  Heavyweight 50/50, Royal blue w/ 1 embroidered logo  </t>
    </r>
    <r>
      <rPr>
        <strike/>
        <sz val="14"/>
        <color rgb="FFFF0000"/>
        <rFont val="Calibri"/>
        <family val="2"/>
        <scheme val="minor"/>
      </rPr>
      <t>£16</t>
    </r>
    <r>
      <rPr>
        <sz val="14"/>
        <color rgb="FFFF0000"/>
        <rFont val="Calibri"/>
        <family val="2"/>
        <scheme val="minor"/>
      </rPr>
      <t xml:space="preserve"> Sale £10     2 small @ 36"; 3 M @ 40"</t>
    </r>
  </si>
  <si>
    <t>Varsity Hoodie</t>
  </si>
  <si>
    <r>
      <t xml:space="preserve"> Hoodie, Royal Blue 1 embroidered logo [royal  blue inside hood ]</t>
    </r>
    <r>
      <rPr>
        <sz val="14"/>
        <color rgb="FFFF0000"/>
        <rFont val="Calibri"/>
        <family val="2"/>
        <scheme val="minor"/>
      </rPr>
      <t/>
    </r>
  </si>
  <si>
    <t>Hoodie</t>
  </si>
  <si>
    <t>?</t>
  </si>
  <si>
    <r>
      <t xml:space="preserve">  Customised Warrington SWPC Towel 140cm x 70cm White on reverse</t>
    </r>
    <r>
      <rPr>
        <sz val="14"/>
        <color rgb="FFFF0000"/>
        <rFont val="Calibri"/>
        <family val="2"/>
        <scheme val="minor"/>
      </rPr>
      <t xml:space="preserve"> LIMITED STOCK</t>
    </r>
  </si>
  <si>
    <r>
      <t xml:space="preserve">  Customised Warrington SWPC swimming rucksack </t>
    </r>
    <r>
      <rPr>
        <sz val="14"/>
        <color rgb="FFFF0000"/>
        <rFont val="Calibri"/>
        <family val="2"/>
        <scheme val="minor"/>
      </rPr>
      <t>NO LONGER SOLD</t>
    </r>
  </si>
  <si>
    <t xml:space="preserve">     £40                                                                                    £29</t>
  </si>
  <si>
    <t xml:space="preserve">                  £20                                                     £ 4.50                        £4</t>
  </si>
  <si>
    <t xml:space="preserve">                          </t>
  </si>
  <si>
    <t xml:space="preserve">               £20                                £20                             £8                £7.50</t>
  </si>
  <si>
    <t xml:space="preserve">                                                                      ONESIE                                     SHIRT ROUND NECK</t>
  </si>
  <si>
    <t>MESH- T  BLACK</t>
  </si>
  <si>
    <t>MESH- T Kids BLACK</t>
  </si>
  <si>
    <t xml:space="preserve">  WP Male: Custom Trunks </t>
  </si>
  <si>
    <t xml:space="preserve">Please complete and return the above form with payment to Lynette Bewley. Make sure you have read and checked the size charts. </t>
  </si>
  <si>
    <t>Any questions please email Lynette</t>
  </si>
  <si>
    <t>Payments made to Warrington Swimming &amp; Water Polo Club, cash or bank transfer. Bank details will be provided on request.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</si>
</sst>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7A7A7A"/>
      <name val="Arial"/>
      <family val="2"/>
    </font>
    <font>
      <b/>
      <sz val="14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7A7A7A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rgb="FF7A7A7A"/>
      <name val="Arial"/>
      <family val="2"/>
    </font>
    <font>
      <u/>
      <sz val="11"/>
      <color theme="10"/>
      <name val="Calibri"/>
      <family val="2"/>
      <scheme val="minor"/>
    </font>
    <font>
      <strike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2" fillId="0" borderId="1" xfId="0" applyFont="1" applyBorder="1"/>
    <xf numFmtId="8" fontId="2" fillId="0" borderId="1" xfId="0" applyNumberFormat="1" applyFont="1" applyBorder="1"/>
    <xf numFmtId="44" fontId="2" fillId="0" borderId="1" xfId="0" applyNumberFormat="1" applyFont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/>
    <xf numFmtId="44" fontId="2" fillId="0" borderId="2" xfId="0" applyNumberFormat="1" applyFont="1" applyBorder="1"/>
    <xf numFmtId="0" fontId="2" fillId="3" borderId="0" xfId="0" applyFont="1" applyFill="1"/>
    <xf numFmtId="0" fontId="2" fillId="2" borderId="3" xfId="0" applyFont="1" applyFill="1" applyBorder="1"/>
    <xf numFmtId="8" fontId="2" fillId="0" borderId="2" xfId="0" applyNumberFormat="1" applyFont="1" applyBorder="1"/>
    <xf numFmtId="0" fontId="2" fillId="0" borderId="3" xfId="0" applyFont="1" applyBorder="1"/>
    <xf numFmtId="8" fontId="2" fillId="0" borderId="3" xfId="0" applyNumberFormat="1" applyFont="1" applyBorder="1"/>
    <xf numFmtId="44" fontId="2" fillId="0" borderId="3" xfId="0" applyNumberFormat="1" applyFont="1" applyBorder="1"/>
    <xf numFmtId="0" fontId="2" fillId="0" borderId="3" xfId="0" applyFont="1" applyBorder="1" applyAlignment="1">
      <alignment wrapText="1"/>
    </xf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2" fillId="3" borderId="8" xfId="0" applyFont="1" applyFill="1" applyBorder="1"/>
    <xf numFmtId="0" fontId="7" fillId="0" borderId="0" xfId="0" applyFon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/>
    <xf numFmtId="6" fontId="8" fillId="0" borderId="0" xfId="0" applyNumberFormat="1" applyFont="1"/>
    <xf numFmtId="6" fontId="8" fillId="0" borderId="0" xfId="0" applyNumberFormat="1" applyFont="1" applyAlignment="1">
      <alignment horizontal="left"/>
    </xf>
    <xf numFmtId="6" fontId="8" fillId="0" borderId="0" xfId="0" applyNumberFormat="1" applyFont="1" applyAlignment="1">
      <alignment horizontal="center"/>
    </xf>
    <xf numFmtId="0" fontId="9" fillId="0" borderId="0" xfId="0" applyFont="1"/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horizontal="left" vertical="top" wrapText="1"/>
    </xf>
    <xf numFmtId="49" fontId="1" fillId="0" borderId="0" xfId="0" applyNumberFormat="1" applyFont="1"/>
    <xf numFmtId="8" fontId="12" fillId="0" borderId="2" xfId="0" applyNumberFormat="1" applyFont="1" applyBorder="1"/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horizontal="left" vertical="top" wrapText="1"/>
    </xf>
    <xf numFmtId="8" fontId="12" fillId="0" borderId="1" xfId="0" applyNumberFormat="1" applyFont="1" applyBorder="1"/>
    <xf numFmtId="0" fontId="2" fillId="0" borderId="1" xfId="0" applyFont="1" applyBorder="1" applyAlignment="1">
      <alignment horizontal="left" vertical="top" wrapText="1"/>
    </xf>
    <xf numFmtId="8" fontId="2" fillId="0" borderId="3" xfId="0" applyNumberFormat="1" applyFont="1" applyBorder="1" applyAlignment="1">
      <alignment horizontal="center" vertical="center"/>
    </xf>
    <xf numFmtId="8" fontId="2" fillId="0" borderId="3" xfId="0" applyNumberFormat="1" applyFont="1" applyBorder="1" applyAlignment="1">
      <alignment horizontal="center"/>
    </xf>
    <xf numFmtId="6" fontId="13" fillId="0" borderId="0" xfId="0" applyNumberFormat="1" applyFont="1"/>
    <xf numFmtId="6" fontId="13" fillId="0" borderId="0" xfId="0" applyNumberFormat="1" applyFont="1" applyAlignment="1">
      <alignment horizontal="center"/>
    </xf>
    <xf numFmtId="8" fontId="12" fillId="0" borderId="3" xfId="0" applyNumberFormat="1" applyFont="1" applyBorder="1"/>
    <xf numFmtId="0" fontId="6" fillId="0" borderId="0" xfId="0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top" wrapText="1"/>
    </xf>
    <xf numFmtId="0" fontId="10" fillId="0" borderId="0" xfId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</xdr:col>
      <xdr:colOff>586740</xdr:colOff>
      <xdr:row>6</xdr:row>
      <xdr:rowOff>148991</xdr:rowOff>
    </xdr:to>
    <xdr:pic>
      <xdr:nvPicPr>
        <xdr:cNvPr id="2" name="Picture 1" descr="https://lh5.googleusercontent.com/hKDL8d_VlFIRx5oeN29sDqiuMUjPCvJk3Q_Mateq2nYwoyCB08n8pWGYOd5ZiFI52mXKoD-r0p2n7qWpvWCCMomFYoW2ZoP_TW8g2gmpmmebyqHJfLHvK3LJWHi6oJ8LBSZhTTV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2881"/>
          <a:ext cx="1196340" cy="12919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243840</xdr:colOff>
      <xdr:row>1</xdr:row>
      <xdr:rowOff>15240</xdr:rowOff>
    </xdr:from>
    <xdr:to>
      <xdr:col>6</xdr:col>
      <xdr:colOff>314960</xdr:colOff>
      <xdr:row>6</xdr:row>
      <xdr:rowOff>164230</xdr:rowOff>
    </xdr:to>
    <xdr:pic>
      <xdr:nvPicPr>
        <xdr:cNvPr id="3" name="Picture 2" descr="https://lh5.googleusercontent.com/hKDL8d_VlFIRx5oeN29sDqiuMUjPCvJk3Q_Mateq2nYwoyCB08n8pWGYOd5ZiFI52mXKoD-r0p2n7qWpvWCCMomFYoW2ZoP_TW8g2gmpmmebyqHJfLHvK3LJWHi6oJ8LBSZhTTV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20640" y="198120"/>
          <a:ext cx="1196340" cy="12919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91440</xdr:colOff>
      <xdr:row>55</xdr:row>
      <xdr:rowOff>233680</xdr:rowOff>
    </xdr:from>
    <xdr:to>
      <xdr:col>3</xdr:col>
      <xdr:colOff>1155211</xdr:colOff>
      <xdr:row>66</xdr:row>
      <xdr:rowOff>180271</xdr:rowOff>
    </xdr:to>
    <xdr:pic>
      <xdr:nvPicPr>
        <xdr:cNvPr id="5" name="sslightbox_img" descr="http://www.warringtonsc.co.uk/picture/poolside%20kit.png?pictureId=2086218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4686280"/>
          <a:ext cx="3730771" cy="219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60960</xdr:colOff>
      <xdr:row>68</xdr:row>
      <xdr:rowOff>172720</xdr:rowOff>
    </xdr:from>
    <xdr:to>
      <xdr:col>3</xdr:col>
      <xdr:colOff>1899920</xdr:colOff>
      <xdr:row>75</xdr:row>
      <xdr:rowOff>175576</xdr:rowOff>
    </xdr:to>
    <xdr:pic>
      <xdr:nvPicPr>
        <xdr:cNvPr id="9" name="sslightbox_img" descr="http://www.warringtonsc.co.uk/picture/warrington_blacktee%20232991.jpg?pictureId=2086218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17305020"/>
          <a:ext cx="1838960" cy="138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</xdr:colOff>
      <xdr:row>59</xdr:row>
      <xdr:rowOff>20320</xdr:rowOff>
    </xdr:from>
    <xdr:to>
      <xdr:col>6</xdr:col>
      <xdr:colOff>371969</xdr:colOff>
      <xdr:row>70</xdr:row>
      <xdr:rowOff>203200</xdr:rowOff>
    </xdr:to>
    <xdr:pic>
      <xdr:nvPicPr>
        <xdr:cNvPr id="12" name="sslightbox_img" descr="http://www.warringtonsc.co.uk/picture/Club%20Towel?pictureId=2122368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8450" y="15387320"/>
          <a:ext cx="1235569" cy="232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3220720</xdr:colOff>
      <xdr:row>43</xdr:row>
      <xdr:rowOff>50800</xdr:rowOff>
    </xdr:from>
    <xdr:to>
      <xdr:col>6</xdr:col>
      <xdr:colOff>520166</xdr:colOff>
      <xdr:row>54</xdr:row>
      <xdr:rowOff>50799</xdr:rowOff>
    </xdr:to>
    <xdr:pic>
      <xdr:nvPicPr>
        <xdr:cNvPr id="14" name="sslightbox_img" descr="http://www.warringtonsc.co.uk/picture/swim%20kit.png?pictureId=2086220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720" y="12306300"/>
          <a:ext cx="3408146" cy="209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231141</xdr:colOff>
      <xdr:row>42</xdr:row>
      <xdr:rowOff>365760</xdr:rowOff>
    </xdr:from>
    <xdr:to>
      <xdr:col>3</xdr:col>
      <xdr:colOff>957454</xdr:colOff>
      <xdr:row>53</xdr:row>
      <xdr:rowOff>99060</xdr:rowOff>
    </xdr:to>
    <xdr:pic>
      <xdr:nvPicPr>
        <xdr:cNvPr id="15" name="sslightbox_img" descr="http://www.warringtonsc.co.uk/picture/water%20polo%20kit.png?pictureId=2086220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1" y="12494260"/>
          <a:ext cx="3393313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2788920</xdr:colOff>
      <xdr:row>71</xdr:row>
      <xdr:rowOff>10160</xdr:rowOff>
    </xdr:from>
    <xdr:to>
      <xdr:col>3</xdr:col>
      <xdr:colOff>3962400</xdr:colOff>
      <xdr:row>74</xdr:row>
      <xdr:rowOff>122635</xdr:rowOff>
    </xdr:to>
    <xdr:pic>
      <xdr:nvPicPr>
        <xdr:cNvPr id="16" name="sslightbox_img" descr="http://www.warringtonsc.co.uk/picture/swim%20caps.png?pictureId=208557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7764760"/>
          <a:ext cx="1173480" cy="68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325120</xdr:colOff>
      <xdr:row>71</xdr:row>
      <xdr:rowOff>121920</xdr:rowOff>
    </xdr:from>
    <xdr:to>
      <xdr:col>1</xdr:col>
      <xdr:colOff>548640</xdr:colOff>
      <xdr:row>76</xdr:row>
      <xdr:rowOff>88776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53423F-5B46-438A-9C88-BD0987DB5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20" y="17876520"/>
          <a:ext cx="833120" cy="919356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70</xdr:row>
      <xdr:rowOff>0</xdr:rowOff>
    </xdr:from>
    <xdr:to>
      <xdr:col>2</xdr:col>
      <xdr:colOff>1178560</xdr:colOff>
      <xdr:row>76</xdr:row>
      <xdr:rowOff>74875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95033E-C26D-453A-A686-CEFED768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7513300"/>
          <a:ext cx="995680" cy="1268675"/>
        </a:xfrm>
        <a:prstGeom prst="rect">
          <a:avLst/>
        </a:prstGeom>
      </xdr:spPr>
    </xdr:pic>
    <xdr:clientData/>
  </xdr:twoCellAnchor>
  <xdr:twoCellAnchor editAs="oneCell">
    <xdr:from>
      <xdr:col>3</xdr:col>
      <xdr:colOff>4439921</xdr:colOff>
      <xdr:row>69</xdr:row>
      <xdr:rowOff>59166</xdr:rowOff>
    </xdr:from>
    <xdr:to>
      <xdr:col>3</xdr:col>
      <xdr:colOff>4917440</xdr:colOff>
      <xdr:row>76</xdr:row>
      <xdr:rowOff>22860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6CD2A06-8B26-483B-B0E3-65483A67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921" y="17381966"/>
          <a:ext cx="477519" cy="1347994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</xdr:colOff>
      <xdr:row>58</xdr:row>
      <xdr:rowOff>176818</xdr:rowOff>
    </xdr:from>
    <xdr:to>
      <xdr:col>3</xdr:col>
      <xdr:colOff>1194680</xdr:colOff>
      <xdr:row>66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3A2F2E-2259-74D8-7AFB-FA881FAD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780" y="15493018"/>
          <a:ext cx="1176900" cy="1499582"/>
        </a:xfrm>
        <a:prstGeom prst="rect">
          <a:avLst/>
        </a:prstGeom>
      </xdr:spPr>
    </xdr:pic>
    <xdr:clientData/>
  </xdr:twoCellAnchor>
  <xdr:twoCellAnchor editAs="oneCell">
    <xdr:from>
      <xdr:col>3</xdr:col>
      <xdr:colOff>1805838</xdr:colOff>
      <xdr:row>57</xdr:row>
      <xdr:rowOff>4</xdr:rowOff>
    </xdr:from>
    <xdr:to>
      <xdr:col>3</xdr:col>
      <xdr:colOff>2790547</xdr:colOff>
      <xdr:row>66</xdr:row>
      <xdr:rowOff>114302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5E5469B-2F6D-DD0D-678B-7D6169728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9" t="32378" r="5141" b="6071"/>
        <a:stretch/>
      </xdr:blipFill>
      <xdr:spPr bwMode="auto">
        <a:xfrm rot="5400000">
          <a:off x="4025394" y="15522348"/>
          <a:ext cx="1879598" cy="984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2952547</xdr:colOff>
      <xdr:row>59</xdr:row>
      <xdr:rowOff>4</xdr:rowOff>
    </xdr:from>
    <xdr:to>
      <xdr:col>3</xdr:col>
      <xdr:colOff>3908469</xdr:colOff>
      <xdr:row>64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8090510-86D3-6EBC-E172-7E70D12CE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4" t="5746" r="11971" b="7393"/>
        <a:stretch/>
      </xdr:blipFill>
      <xdr:spPr bwMode="auto">
        <a:xfrm rot="5400000">
          <a:off x="5545060" y="15581191"/>
          <a:ext cx="1104896" cy="9559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4032047</xdr:colOff>
      <xdr:row>58</xdr:row>
      <xdr:rowOff>177804</xdr:rowOff>
    </xdr:from>
    <xdr:to>
      <xdr:col>3</xdr:col>
      <xdr:colOff>4878093</xdr:colOff>
      <xdr:row>64</xdr:row>
      <xdr:rowOff>12700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412DDCC-2121-2D8F-BCCF-18DF2F36E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4" t="5746" r="11971" b="7393"/>
        <a:stretch/>
      </xdr:blipFill>
      <xdr:spPr bwMode="auto">
        <a:xfrm rot="5400000">
          <a:off x="6633122" y="15559929"/>
          <a:ext cx="977896" cy="8460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lubkit@warringtionsc.co.uk?subject=Club%20Kit%20Orde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M89"/>
  <sheetViews>
    <sheetView tabSelected="1" zoomScale="75" zoomScaleNormal="75" workbookViewId="0">
      <selection activeCell="A43" sqref="A43:G43"/>
    </sheetView>
  </sheetViews>
  <sheetFormatPr defaultRowHeight="15" x14ac:dyDescent="0.25"/>
  <cols>
    <col min="3" max="3" width="21.7109375" customWidth="1"/>
    <col min="4" max="4" width="78.7109375" customWidth="1"/>
    <col min="5" max="5" width="13.28515625" hidden="1" customWidth="1"/>
    <col min="6" max="6" width="12.85546875" customWidth="1"/>
    <col min="7" max="7" width="11.5703125" customWidth="1"/>
  </cols>
  <sheetData>
    <row r="2" spans="1:7" ht="23.25" x14ac:dyDescent="0.25">
      <c r="C2" s="49" t="s">
        <v>14</v>
      </c>
      <c r="D2" s="49"/>
    </row>
    <row r="3" spans="1:7" ht="23.25" x14ac:dyDescent="0.25">
      <c r="C3" s="49" t="s">
        <v>15</v>
      </c>
      <c r="D3" s="49"/>
    </row>
    <row r="10" spans="1:7" ht="18.75" x14ac:dyDescent="0.3">
      <c r="A10" s="14" t="s">
        <v>8</v>
      </c>
      <c r="B10" s="14" t="s">
        <v>9</v>
      </c>
      <c r="C10" s="14" t="s">
        <v>5</v>
      </c>
      <c r="D10" s="14" t="s">
        <v>10</v>
      </c>
      <c r="F10" s="14" t="s">
        <v>6</v>
      </c>
      <c r="G10" s="14" t="s">
        <v>7</v>
      </c>
    </row>
    <row r="11" spans="1:7" ht="18.75" x14ac:dyDescent="0.3">
      <c r="A11" s="20" t="s">
        <v>24</v>
      </c>
      <c r="B11" s="13"/>
      <c r="C11" s="13"/>
      <c r="D11" s="13"/>
      <c r="E11" s="13"/>
      <c r="F11" s="13"/>
      <c r="G11" s="21"/>
    </row>
    <row r="12" spans="1:7" ht="24" customHeight="1" x14ac:dyDescent="0.3">
      <c r="A12" s="11"/>
      <c r="B12" s="11"/>
      <c r="C12" s="11" t="s">
        <v>11</v>
      </c>
      <c r="D12" s="11" t="s">
        <v>129</v>
      </c>
      <c r="E12" s="15">
        <v>27</v>
      </c>
      <c r="F12" s="15">
        <v>27</v>
      </c>
      <c r="G12" s="12">
        <f>A12*E12</f>
        <v>0</v>
      </c>
    </row>
    <row r="13" spans="1:7" ht="24" customHeight="1" x14ac:dyDescent="0.3">
      <c r="A13" s="16"/>
      <c r="B13" s="16"/>
      <c r="C13" s="16" t="s">
        <v>12</v>
      </c>
      <c r="D13" s="16" t="s">
        <v>13</v>
      </c>
      <c r="E13" s="17">
        <v>38</v>
      </c>
      <c r="F13" s="17">
        <v>40</v>
      </c>
      <c r="G13" s="18">
        <f>A13*E13</f>
        <v>0</v>
      </c>
    </row>
    <row r="14" spans="1:7" ht="18" customHeight="1" x14ac:dyDescent="0.3">
      <c r="A14" s="20" t="s">
        <v>25</v>
      </c>
      <c r="B14" s="13"/>
      <c r="C14" s="13"/>
      <c r="D14" s="13"/>
      <c r="E14" s="13"/>
      <c r="F14" s="13"/>
      <c r="G14" s="21"/>
    </row>
    <row r="15" spans="1:7" ht="24" customHeight="1" x14ac:dyDescent="0.3">
      <c r="A15" s="11"/>
      <c r="B15" s="11"/>
      <c r="C15" s="11" t="s">
        <v>17</v>
      </c>
      <c r="D15" s="11" t="s">
        <v>18</v>
      </c>
      <c r="E15" s="15">
        <v>25</v>
      </c>
      <c r="F15" s="15">
        <v>29</v>
      </c>
      <c r="G15" s="12">
        <f>A15*E15</f>
        <v>0</v>
      </c>
    </row>
    <row r="16" spans="1:7" ht="24" customHeight="1" x14ac:dyDescent="0.3">
      <c r="A16" s="16"/>
      <c r="B16" s="16"/>
      <c r="C16" s="16" t="s">
        <v>16</v>
      </c>
      <c r="D16" s="16" t="s">
        <v>81</v>
      </c>
      <c r="E16" s="17">
        <v>32</v>
      </c>
      <c r="F16" s="17">
        <v>36</v>
      </c>
      <c r="G16" s="18">
        <f>A16*E16</f>
        <v>0</v>
      </c>
    </row>
    <row r="17" spans="1:7" ht="18.75" x14ac:dyDescent="0.3">
      <c r="A17" s="20" t="s">
        <v>26</v>
      </c>
      <c r="B17" s="13"/>
      <c r="C17" s="13"/>
      <c r="D17" s="13"/>
      <c r="E17" s="13"/>
      <c r="F17" s="13"/>
      <c r="G17" s="21"/>
    </row>
    <row r="18" spans="1:7" ht="36.75" customHeight="1" x14ac:dyDescent="0.3">
      <c r="A18" s="11"/>
      <c r="B18" s="11"/>
      <c r="C18" s="11" t="s">
        <v>19</v>
      </c>
      <c r="D18" s="41" t="s">
        <v>115</v>
      </c>
      <c r="E18" s="39">
        <v>10</v>
      </c>
      <c r="F18" s="48">
        <v>10</v>
      </c>
      <c r="G18" s="12">
        <f t="shared" ref="G18:G26" si="0">A18*E18</f>
        <v>0</v>
      </c>
    </row>
    <row r="19" spans="1:7" ht="36" customHeight="1" x14ac:dyDescent="0.3">
      <c r="A19" s="6"/>
      <c r="B19" s="6"/>
      <c r="C19" s="9" t="s">
        <v>116</v>
      </c>
      <c r="D19" s="10" t="s">
        <v>114</v>
      </c>
      <c r="E19" s="42">
        <v>20</v>
      </c>
      <c r="F19" s="48">
        <v>20</v>
      </c>
      <c r="G19" s="8">
        <f t="shared" si="0"/>
        <v>0</v>
      </c>
    </row>
    <row r="20" spans="1:7" ht="36" customHeight="1" x14ac:dyDescent="0.3">
      <c r="A20" s="16"/>
      <c r="B20" s="16"/>
      <c r="C20" s="36" t="s">
        <v>118</v>
      </c>
      <c r="D20" s="43" t="s">
        <v>117</v>
      </c>
      <c r="E20" s="17">
        <v>20</v>
      </c>
      <c r="F20" s="17">
        <v>20</v>
      </c>
      <c r="G20" s="8">
        <f t="shared" si="0"/>
        <v>0</v>
      </c>
    </row>
    <row r="21" spans="1:7" ht="36" customHeight="1" x14ac:dyDescent="0.3">
      <c r="A21" s="16"/>
      <c r="B21" s="16"/>
      <c r="C21" s="36" t="s">
        <v>107</v>
      </c>
      <c r="D21" s="37" t="s">
        <v>108</v>
      </c>
      <c r="E21" s="17">
        <v>20</v>
      </c>
      <c r="F21" s="17" t="s">
        <v>119</v>
      </c>
      <c r="G21" s="18">
        <f t="shared" si="0"/>
        <v>0</v>
      </c>
    </row>
    <row r="22" spans="1:7" ht="24" customHeight="1" x14ac:dyDescent="0.3">
      <c r="A22" s="16"/>
      <c r="B22" s="16"/>
      <c r="C22" s="36" t="s">
        <v>82</v>
      </c>
      <c r="D22" s="37" t="s">
        <v>84</v>
      </c>
      <c r="E22" s="17">
        <v>16</v>
      </c>
      <c r="F22" s="17">
        <v>16</v>
      </c>
      <c r="G22" s="18">
        <f t="shared" si="0"/>
        <v>0</v>
      </c>
    </row>
    <row r="23" spans="1:7" ht="24" customHeight="1" x14ac:dyDescent="0.3">
      <c r="A23" s="16"/>
      <c r="B23" s="16"/>
      <c r="C23" s="36" t="s">
        <v>83</v>
      </c>
      <c r="D23" s="37" t="s">
        <v>85</v>
      </c>
      <c r="E23" s="17">
        <v>13</v>
      </c>
      <c r="F23" s="17">
        <v>13</v>
      </c>
      <c r="G23" s="18">
        <f t="shared" si="0"/>
        <v>0</v>
      </c>
    </row>
    <row r="24" spans="1:7" ht="24" customHeight="1" x14ac:dyDescent="0.3">
      <c r="A24" s="16"/>
      <c r="B24" s="16"/>
      <c r="C24" s="16" t="s">
        <v>106</v>
      </c>
      <c r="D24" s="19" t="s">
        <v>23</v>
      </c>
      <c r="E24" s="17">
        <v>16</v>
      </c>
      <c r="F24" s="17">
        <v>20</v>
      </c>
      <c r="G24" s="18">
        <f t="shared" si="0"/>
        <v>0</v>
      </c>
    </row>
    <row r="25" spans="1:7" ht="24" customHeight="1" x14ac:dyDescent="0.3">
      <c r="A25" s="16"/>
      <c r="B25" s="16"/>
      <c r="C25" s="16" t="s">
        <v>111</v>
      </c>
      <c r="D25" s="19" t="s">
        <v>110</v>
      </c>
      <c r="E25" s="17">
        <v>7.5</v>
      </c>
      <c r="F25" s="17">
        <v>7.5</v>
      </c>
      <c r="G25" s="18">
        <f t="shared" si="0"/>
        <v>0</v>
      </c>
    </row>
    <row r="26" spans="1:7" ht="24" customHeight="1" x14ac:dyDescent="0.3">
      <c r="A26" s="16"/>
      <c r="B26" s="16"/>
      <c r="C26" s="16" t="s">
        <v>112</v>
      </c>
      <c r="D26" s="19" t="s">
        <v>110</v>
      </c>
      <c r="E26" s="17">
        <v>8</v>
      </c>
      <c r="F26" s="17">
        <v>8</v>
      </c>
      <c r="G26" s="18">
        <f t="shared" si="0"/>
        <v>0</v>
      </c>
    </row>
    <row r="27" spans="1:7" ht="18.75" x14ac:dyDescent="0.3">
      <c r="A27" s="20" t="s">
        <v>27</v>
      </c>
      <c r="B27" s="13"/>
      <c r="C27" s="13"/>
      <c r="D27" s="13"/>
      <c r="E27" s="13"/>
      <c r="F27" s="13"/>
      <c r="G27" s="21"/>
    </row>
    <row r="28" spans="1:7" ht="35.25" customHeight="1" x14ac:dyDescent="0.3">
      <c r="A28" s="11"/>
      <c r="B28" s="11"/>
      <c r="C28" s="11" t="s">
        <v>21</v>
      </c>
      <c r="D28" s="40" t="s">
        <v>120</v>
      </c>
      <c r="E28" s="15">
        <v>15</v>
      </c>
      <c r="F28" s="15">
        <v>15</v>
      </c>
      <c r="G28" s="12">
        <f>A28*E28</f>
        <v>0</v>
      </c>
    </row>
    <row r="29" spans="1:7" ht="24" customHeight="1" x14ac:dyDescent="0.3">
      <c r="A29" s="6"/>
      <c r="B29" s="6"/>
      <c r="C29" s="6" t="s">
        <v>22</v>
      </c>
      <c r="D29" s="6" t="s">
        <v>80</v>
      </c>
      <c r="E29" s="7">
        <v>4.5</v>
      </c>
      <c r="F29" s="7">
        <v>4.5</v>
      </c>
      <c r="G29" s="8">
        <f>A29*E29</f>
        <v>0</v>
      </c>
    </row>
    <row r="30" spans="1:7" ht="24" customHeight="1" x14ac:dyDescent="0.3">
      <c r="A30" s="16"/>
      <c r="B30" s="16"/>
      <c r="C30" s="16" t="s">
        <v>20</v>
      </c>
      <c r="D30" s="16" t="s">
        <v>121</v>
      </c>
      <c r="E30" s="44" t="s">
        <v>113</v>
      </c>
      <c r="F30" s="45" t="s">
        <v>113</v>
      </c>
      <c r="G30" s="18"/>
    </row>
    <row r="31" spans="1:7" ht="24" customHeight="1" x14ac:dyDescent="0.3">
      <c r="A31" s="16"/>
      <c r="B31" s="16"/>
      <c r="C31" s="16" t="s">
        <v>103</v>
      </c>
      <c r="D31" s="16" t="s">
        <v>104</v>
      </c>
      <c r="E31" s="17">
        <v>4</v>
      </c>
      <c r="F31" s="17">
        <v>4</v>
      </c>
      <c r="G31" s="18">
        <f>A31*E31</f>
        <v>0</v>
      </c>
    </row>
    <row r="32" spans="1:7" ht="18.75" x14ac:dyDescent="0.3">
      <c r="A32" s="22" t="s">
        <v>0</v>
      </c>
      <c r="B32" s="23"/>
      <c r="C32" s="23"/>
      <c r="D32" s="23"/>
      <c r="E32" s="23"/>
      <c r="F32" s="23"/>
      <c r="G32" s="24"/>
    </row>
    <row r="33" spans="1:12" ht="34.9" customHeight="1" x14ac:dyDescent="0.3">
      <c r="A33" s="1"/>
      <c r="B33" s="1"/>
      <c r="C33" s="1"/>
      <c r="D33" s="1"/>
      <c r="E33" s="11" t="s">
        <v>7</v>
      </c>
      <c r="F33" s="11"/>
      <c r="G33" s="12">
        <f>SUM(G12:G31)</f>
        <v>0</v>
      </c>
    </row>
    <row r="34" spans="1:12" ht="18.75" x14ac:dyDescent="0.3">
      <c r="A34" s="1" t="s">
        <v>2</v>
      </c>
      <c r="B34" s="1"/>
      <c r="C34" s="1"/>
      <c r="D34" s="1"/>
      <c r="E34" s="1"/>
      <c r="F34" s="1"/>
      <c r="G34" s="1"/>
    </row>
    <row r="35" spans="1:12" ht="18.75" x14ac:dyDescent="0.3">
      <c r="A35" s="1" t="s">
        <v>1</v>
      </c>
      <c r="B35" s="1"/>
      <c r="C35" s="1"/>
      <c r="D35" s="1"/>
      <c r="E35" s="1"/>
      <c r="F35" s="1"/>
      <c r="G35" s="1"/>
    </row>
    <row r="36" spans="1:12" ht="18.75" x14ac:dyDescent="0.3">
      <c r="A36" s="1" t="s">
        <v>3</v>
      </c>
      <c r="B36" s="1"/>
      <c r="C36" s="1"/>
      <c r="D36" s="1"/>
      <c r="E36" s="1"/>
      <c r="F36" s="1"/>
      <c r="G36" s="1"/>
    </row>
    <row r="37" spans="1:12" ht="18.75" x14ac:dyDescent="0.3">
      <c r="A37" s="1" t="s">
        <v>1</v>
      </c>
      <c r="B37" s="1"/>
      <c r="C37" s="1"/>
      <c r="D37" s="1"/>
      <c r="E37" s="1"/>
      <c r="F37" s="1"/>
      <c r="G37" s="1"/>
    </row>
    <row r="38" spans="1:12" ht="18.75" x14ac:dyDescent="0.3">
      <c r="A38" s="1" t="s">
        <v>4</v>
      </c>
      <c r="B38" s="1"/>
      <c r="C38" s="1"/>
      <c r="D38" s="1"/>
      <c r="E38" s="1"/>
      <c r="F38" s="1"/>
      <c r="G38" s="1"/>
    </row>
    <row r="39" spans="1:12" x14ac:dyDescent="0.25">
      <c r="A39" t="s">
        <v>1</v>
      </c>
    </row>
    <row r="41" spans="1:12" ht="30.6" customHeight="1" x14ac:dyDescent="0.25">
      <c r="A41" s="50" t="s">
        <v>130</v>
      </c>
      <c r="B41" s="50"/>
      <c r="C41" s="50"/>
      <c r="D41" s="50"/>
      <c r="E41" s="50"/>
      <c r="F41" s="50"/>
      <c r="G41" s="50"/>
    </row>
    <row r="42" spans="1:12" ht="14.45" customHeight="1" x14ac:dyDescent="0.25">
      <c r="A42" s="52" t="s">
        <v>131</v>
      </c>
      <c r="B42" s="52"/>
      <c r="C42" s="52"/>
      <c r="D42" s="52"/>
      <c r="E42" s="52"/>
      <c r="F42" s="52"/>
      <c r="G42" s="52"/>
    </row>
    <row r="43" spans="1:12" ht="29.45" customHeight="1" x14ac:dyDescent="0.25">
      <c r="A43" s="51" t="s">
        <v>132</v>
      </c>
      <c r="B43" s="51"/>
      <c r="C43" s="51"/>
      <c r="D43" s="51"/>
      <c r="E43" s="51"/>
      <c r="F43" s="51"/>
      <c r="G43" s="51"/>
    </row>
    <row r="46" spans="1:12" x14ac:dyDescent="0.25">
      <c r="D46" s="2"/>
      <c r="L46" s="2"/>
    </row>
    <row r="55" spans="2:6" s="31" customFormat="1" ht="18.75" x14ac:dyDescent="0.3">
      <c r="B55" s="32">
        <v>27</v>
      </c>
      <c r="D55" s="33" t="s">
        <v>122</v>
      </c>
      <c r="E55" s="32">
        <v>36</v>
      </c>
      <c r="F55" s="32"/>
    </row>
    <row r="56" spans="2:6" ht="23.25" x14ac:dyDescent="0.35">
      <c r="D56" s="4" t="s">
        <v>27</v>
      </c>
    </row>
    <row r="57" spans="2:6" x14ac:dyDescent="0.25">
      <c r="D57" s="28" t="s">
        <v>126</v>
      </c>
    </row>
    <row r="58" spans="2:6" ht="18.75" x14ac:dyDescent="0.3">
      <c r="D58" t="s">
        <v>124</v>
      </c>
      <c r="E58" s="3" t="s">
        <v>28</v>
      </c>
      <c r="F58" s="3"/>
    </row>
    <row r="63" spans="2:6" x14ac:dyDescent="0.25">
      <c r="C63" s="2"/>
    </row>
    <row r="66" spans="1:13" x14ac:dyDescent="0.25">
      <c r="J66" s="2"/>
      <c r="M66" s="2"/>
    </row>
    <row r="68" spans="1:13" s="31" customFormat="1" ht="18.75" x14ac:dyDescent="0.3">
      <c r="A68" s="46">
        <v>10</v>
      </c>
      <c r="C68" s="47">
        <v>20</v>
      </c>
      <c r="D68" s="33" t="s">
        <v>125</v>
      </c>
    </row>
    <row r="69" spans="1:13" x14ac:dyDescent="0.25">
      <c r="D69" s="28" t="s">
        <v>105</v>
      </c>
    </row>
    <row r="70" spans="1:13" x14ac:dyDescent="0.25">
      <c r="A70" s="28" t="s">
        <v>87</v>
      </c>
      <c r="C70" s="28" t="s">
        <v>88</v>
      </c>
    </row>
    <row r="71" spans="1:13" ht="18.75" x14ac:dyDescent="0.25">
      <c r="D71" s="5" t="s">
        <v>29</v>
      </c>
    </row>
    <row r="72" spans="1:13" x14ac:dyDescent="0.25">
      <c r="D72" s="2"/>
    </row>
    <row r="78" spans="1:13" s="31" customFormat="1" ht="18.75" x14ac:dyDescent="0.3">
      <c r="B78" s="33">
        <v>13</v>
      </c>
      <c r="C78" s="34">
        <v>16</v>
      </c>
      <c r="D78" s="33" t="s">
        <v>123</v>
      </c>
      <c r="E78" s="32">
        <v>15</v>
      </c>
      <c r="F78" s="32"/>
      <c r="K78" s="35"/>
    </row>
    <row r="80" spans="1:13" x14ac:dyDescent="0.25">
      <c r="D80" s="30"/>
    </row>
    <row r="89" spans="3:3" x14ac:dyDescent="0.25">
      <c r="C89" s="2"/>
    </row>
  </sheetData>
  <mergeCells count="5">
    <mergeCell ref="C2:D2"/>
    <mergeCell ref="C3:D3"/>
    <mergeCell ref="A41:G41"/>
    <mergeCell ref="A43:G43"/>
    <mergeCell ref="A42:G42"/>
  </mergeCells>
  <hyperlinks>
    <hyperlink ref="A42:G42" r:id="rId1" display="Any questions please email Lynette" xr:uid="{DA498CB8-A01A-4DD8-B1FE-E58B73D31C2C}"/>
  </hyperlinks>
  <pageMargins left="0.7" right="0.7" top="0.75" bottom="0.75" header="0.3" footer="0.3"/>
  <pageSetup paperSize="9" scale="8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53"/>
  <sheetViews>
    <sheetView workbookViewId="0">
      <selection activeCell="L53" sqref="A1:L53"/>
    </sheetView>
  </sheetViews>
  <sheetFormatPr defaultRowHeight="15" x14ac:dyDescent="0.25"/>
  <cols>
    <col min="1" max="1" width="25.42578125" customWidth="1"/>
  </cols>
  <sheetData>
    <row r="1" spans="1:13" ht="23.25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3" spans="1:13" x14ac:dyDescent="0.25">
      <c r="A3" s="28" t="s">
        <v>75</v>
      </c>
    </row>
    <row r="4" spans="1:13" x14ac:dyDescent="0.25">
      <c r="A4" s="28" t="s">
        <v>77</v>
      </c>
      <c r="B4" s="28" t="s">
        <v>67</v>
      </c>
      <c r="C4" s="28" t="s">
        <v>64</v>
      </c>
      <c r="D4" s="28" t="s">
        <v>65</v>
      </c>
      <c r="E4" s="28" t="s">
        <v>46</v>
      </c>
      <c r="F4" s="28" t="s">
        <v>32</v>
      </c>
      <c r="G4" s="28" t="s">
        <v>33</v>
      </c>
      <c r="H4" s="28" t="s">
        <v>34</v>
      </c>
      <c r="I4" s="28" t="s">
        <v>35</v>
      </c>
      <c r="J4" s="28" t="s">
        <v>36</v>
      </c>
      <c r="K4" s="28" t="s">
        <v>37</v>
      </c>
      <c r="L4" s="28" t="s">
        <v>66</v>
      </c>
    </row>
    <row r="5" spans="1:13" hidden="1" x14ac:dyDescent="0.25">
      <c r="A5" t="s">
        <v>68</v>
      </c>
      <c r="B5" s="26">
        <v>65</v>
      </c>
      <c r="C5" s="26">
        <v>70</v>
      </c>
      <c r="D5" s="26">
        <v>75</v>
      </c>
      <c r="E5" s="26">
        <v>80</v>
      </c>
      <c r="F5" s="26">
        <v>85</v>
      </c>
      <c r="G5" s="26">
        <v>90</v>
      </c>
      <c r="H5" s="26">
        <v>95</v>
      </c>
      <c r="I5" s="26">
        <v>100</v>
      </c>
      <c r="J5" s="26">
        <v>105</v>
      </c>
      <c r="K5" s="26">
        <v>110</v>
      </c>
      <c r="L5" s="26">
        <v>115</v>
      </c>
    </row>
    <row r="6" spans="1:13" x14ac:dyDescent="0.25">
      <c r="A6" t="s">
        <v>69</v>
      </c>
      <c r="B6" s="27">
        <f>B5/2.54</f>
        <v>25.590551181102363</v>
      </c>
      <c r="C6" s="27">
        <f t="shared" ref="C6:L6" si="0">C5/2.54</f>
        <v>27.559055118110237</v>
      </c>
      <c r="D6" s="27">
        <f t="shared" si="0"/>
        <v>29.527559055118111</v>
      </c>
      <c r="E6" s="27">
        <f t="shared" si="0"/>
        <v>31.496062992125985</v>
      </c>
      <c r="F6" s="27">
        <f t="shared" si="0"/>
        <v>33.464566929133859</v>
      </c>
      <c r="G6" s="27">
        <f t="shared" si="0"/>
        <v>35.433070866141733</v>
      </c>
      <c r="H6" s="27">
        <f t="shared" si="0"/>
        <v>37.401574803149607</v>
      </c>
      <c r="I6" s="27">
        <f t="shared" si="0"/>
        <v>39.370078740157481</v>
      </c>
      <c r="J6" s="27">
        <f t="shared" si="0"/>
        <v>41.338582677165356</v>
      </c>
      <c r="K6" s="27">
        <f t="shared" si="0"/>
        <v>43.30708661417323</v>
      </c>
      <c r="L6" s="27">
        <f t="shared" si="0"/>
        <v>45.275590551181104</v>
      </c>
    </row>
    <row r="8" spans="1:13" x14ac:dyDescent="0.25">
      <c r="A8" s="28" t="s">
        <v>76</v>
      </c>
      <c r="B8" s="28"/>
      <c r="C8" s="28"/>
      <c r="D8" s="28"/>
      <c r="E8" s="28"/>
      <c r="F8" s="28"/>
      <c r="G8" s="28"/>
      <c r="H8" s="28"/>
      <c r="I8" s="28"/>
      <c r="J8" s="28"/>
      <c r="K8" s="28"/>
    </row>
    <row r="9" spans="1:13" x14ac:dyDescent="0.25">
      <c r="A9" s="28" t="s">
        <v>77</v>
      </c>
      <c r="B9" s="28" t="s">
        <v>67</v>
      </c>
      <c r="C9" s="28" t="s">
        <v>64</v>
      </c>
      <c r="D9" s="28" t="s">
        <v>65</v>
      </c>
      <c r="E9" s="28" t="s">
        <v>46</v>
      </c>
      <c r="F9" s="28" t="s">
        <v>32</v>
      </c>
      <c r="G9" s="28" t="s">
        <v>33</v>
      </c>
      <c r="H9" s="28" t="s">
        <v>34</v>
      </c>
      <c r="I9" s="28" t="s">
        <v>35</v>
      </c>
      <c r="J9" s="28" t="s">
        <v>36</v>
      </c>
      <c r="K9" s="28" t="s">
        <v>37</v>
      </c>
      <c r="L9" s="28" t="s">
        <v>66</v>
      </c>
    </row>
    <row r="10" spans="1:13" hidden="1" x14ac:dyDescent="0.25">
      <c r="A10" t="s">
        <v>70</v>
      </c>
      <c r="B10" s="26">
        <v>65</v>
      </c>
      <c r="C10" s="26">
        <v>70</v>
      </c>
      <c r="D10" s="26">
        <v>75</v>
      </c>
      <c r="E10" s="26">
        <v>80</v>
      </c>
      <c r="F10" s="26">
        <v>85</v>
      </c>
      <c r="G10" s="26">
        <v>90</v>
      </c>
      <c r="H10" s="26">
        <v>95</v>
      </c>
      <c r="I10" s="26">
        <v>100</v>
      </c>
      <c r="J10" s="26">
        <v>105</v>
      </c>
      <c r="K10" s="26">
        <v>110</v>
      </c>
      <c r="L10" s="26">
        <v>115</v>
      </c>
    </row>
    <row r="11" spans="1:13" x14ac:dyDescent="0.25">
      <c r="A11" t="s">
        <v>73</v>
      </c>
      <c r="B11" s="27">
        <f>B10/2.54</f>
        <v>25.590551181102363</v>
      </c>
      <c r="C11" s="27">
        <f t="shared" ref="C11:L11" si="1">C10/2.54</f>
        <v>27.559055118110237</v>
      </c>
      <c r="D11" s="27">
        <f t="shared" si="1"/>
        <v>29.527559055118111</v>
      </c>
      <c r="E11" s="27">
        <f t="shared" si="1"/>
        <v>31.496062992125985</v>
      </c>
      <c r="F11" s="27">
        <f t="shared" si="1"/>
        <v>33.464566929133859</v>
      </c>
      <c r="G11" s="27">
        <f t="shared" si="1"/>
        <v>35.433070866141733</v>
      </c>
      <c r="H11" s="27">
        <f t="shared" si="1"/>
        <v>37.401574803149607</v>
      </c>
      <c r="I11" s="27">
        <f t="shared" si="1"/>
        <v>39.370078740157481</v>
      </c>
      <c r="J11" s="27">
        <f t="shared" si="1"/>
        <v>41.338582677165356</v>
      </c>
      <c r="K11" s="27">
        <f t="shared" si="1"/>
        <v>43.30708661417323</v>
      </c>
      <c r="L11" s="27">
        <f t="shared" si="1"/>
        <v>45.275590551181104</v>
      </c>
    </row>
    <row r="12" spans="1:13" hidden="1" x14ac:dyDescent="0.25">
      <c r="A12" t="s">
        <v>68</v>
      </c>
      <c r="B12" s="27">
        <v>45</v>
      </c>
      <c r="C12" s="27">
        <v>50</v>
      </c>
      <c r="D12" s="27">
        <v>55</v>
      </c>
      <c r="E12" s="27">
        <v>60</v>
      </c>
      <c r="F12" s="27">
        <v>65</v>
      </c>
      <c r="G12" s="27">
        <v>70</v>
      </c>
      <c r="H12" s="27">
        <v>75</v>
      </c>
      <c r="I12" s="27">
        <v>80</v>
      </c>
      <c r="J12" s="27">
        <v>85</v>
      </c>
      <c r="K12" s="27">
        <v>90</v>
      </c>
      <c r="L12" s="27">
        <v>95</v>
      </c>
      <c r="M12" s="26"/>
    </row>
    <row r="13" spans="1:13" x14ac:dyDescent="0.25">
      <c r="A13" t="s">
        <v>74</v>
      </c>
      <c r="B13" s="27">
        <f>B12/2.54</f>
        <v>17.716535433070867</v>
      </c>
      <c r="C13" s="27">
        <f t="shared" ref="C13:L13" si="2">C12/2.54</f>
        <v>19.685039370078741</v>
      </c>
      <c r="D13" s="27">
        <f t="shared" si="2"/>
        <v>21.653543307086615</v>
      </c>
      <c r="E13" s="27">
        <f t="shared" si="2"/>
        <v>23.622047244094489</v>
      </c>
      <c r="F13" s="27">
        <f t="shared" si="2"/>
        <v>25.590551181102363</v>
      </c>
      <c r="G13" s="27">
        <f t="shared" si="2"/>
        <v>27.559055118110237</v>
      </c>
      <c r="H13" s="27">
        <f t="shared" si="2"/>
        <v>29.527559055118111</v>
      </c>
      <c r="I13" s="27">
        <f t="shared" si="2"/>
        <v>31.496062992125985</v>
      </c>
      <c r="J13" s="27">
        <f t="shared" si="2"/>
        <v>33.464566929133859</v>
      </c>
      <c r="K13" s="27">
        <f t="shared" si="2"/>
        <v>35.433070866141733</v>
      </c>
      <c r="L13" s="27">
        <f t="shared" si="2"/>
        <v>37.401574803149607</v>
      </c>
    </row>
    <row r="15" spans="1:13" x14ac:dyDescent="0.25">
      <c r="A15" s="28" t="s">
        <v>44</v>
      </c>
      <c r="B15" s="28"/>
      <c r="C15" s="28"/>
      <c r="D15" s="28"/>
      <c r="E15" s="28"/>
      <c r="F15" s="28"/>
      <c r="G15" s="28"/>
    </row>
    <row r="16" spans="1:13" x14ac:dyDescent="0.25">
      <c r="A16" s="28" t="s">
        <v>77</v>
      </c>
      <c r="B16" s="28" t="s">
        <v>32</v>
      </c>
      <c r="C16" s="28" t="s">
        <v>33</v>
      </c>
      <c r="D16" s="28" t="s">
        <v>34</v>
      </c>
      <c r="E16" s="28" t="s">
        <v>35</v>
      </c>
      <c r="F16" s="28" t="s">
        <v>36</v>
      </c>
      <c r="G16" s="28" t="s">
        <v>37</v>
      </c>
    </row>
    <row r="17" spans="1:7" x14ac:dyDescent="0.25">
      <c r="A17" t="s">
        <v>71</v>
      </c>
      <c r="B17" t="s">
        <v>38</v>
      </c>
      <c r="C17" t="s">
        <v>39</v>
      </c>
      <c r="D17" t="s">
        <v>40</v>
      </c>
      <c r="E17" t="s">
        <v>41</v>
      </c>
      <c r="F17" t="s">
        <v>42</v>
      </c>
      <c r="G17" t="s">
        <v>43</v>
      </c>
    </row>
    <row r="19" spans="1:7" x14ac:dyDescent="0.25">
      <c r="A19" s="25" t="s">
        <v>31</v>
      </c>
    </row>
    <row r="21" spans="1:7" x14ac:dyDescent="0.25">
      <c r="A21" s="28" t="s">
        <v>45</v>
      </c>
      <c r="B21" s="28"/>
      <c r="C21" s="28"/>
      <c r="D21" s="28"/>
      <c r="E21" s="28"/>
      <c r="F21" s="28"/>
      <c r="G21" s="28"/>
    </row>
    <row r="22" spans="1:7" x14ac:dyDescent="0.25">
      <c r="A22" s="28" t="s">
        <v>77</v>
      </c>
      <c r="B22" s="28" t="s">
        <v>46</v>
      </c>
      <c r="C22" s="28" t="s">
        <v>32</v>
      </c>
      <c r="D22" s="28" t="s">
        <v>33</v>
      </c>
      <c r="E22" s="28" t="s">
        <v>34</v>
      </c>
      <c r="F22" s="28" t="s">
        <v>35</v>
      </c>
      <c r="G22" s="28" t="s">
        <v>36</v>
      </c>
    </row>
    <row r="23" spans="1:7" x14ac:dyDescent="0.25">
      <c r="A23" t="s">
        <v>71</v>
      </c>
      <c r="B23" t="s">
        <v>38</v>
      </c>
      <c r="C23" t="s">
        <v>47</v>
      </c>
      <c r="D23" t="s">
        <v>48</v>
      </c>
      <c r="E23" t="s">
        <v>49</v>
      </c>
      <c r="F23" t="s">
        <v>50</v>
      </c>
      <c r="G23" t="s">
        <v>51</v>
      </c>
    </row>
    <row r="24" spans="1:7" x14ac:dyDescent="0.25">
      <c r="A24" s="2"/>
    </row>
    <row r="25" spans="1:7" x14ac:dyDescent="0.25">
      <c r="A25" s="25" t="s">
        <v>52</v>
      </c>
    </row>
    <row r="26" spans="1:7" x14ac:dyDescent="0.25">
      <c r="A26" s="25"/>
    </row>
    <row r="27" spans="1:7" x14ac:dyDescent="0.25">
      <c r="A27" s="28" t="s">
        <v>109</v>
      </c>
    </row>
    <row r="28" spans="1:7" x14ac:dyDescent="0.25">
      <c r="A28" s="28" t="s">
        <v>77</v>
      </c>
      <c r="B28" t="s">
        <v>46</v>
      </c>
      <c r="C28" t="s">
        <v>32</v>
      </c>
      <c r="D28" t="s">
        <v>33</v>
      </c>
      <c r="E28" t="s">
        <v>34</v>
      </c>
      <c r="F28" t="s">
        <v>35</v>
      </c>
    </row>
    <row r="29" spans="1:7" x14ac:dyDescent="0.25">
      <c r="A29" s="28" t="s">
        <v>89</v>
      </c>
      <c r="B29" s="38" t="s">
        <v>91</v>
      </c>
      <c r="C29" s="38" t="s">
        <v>92</v>
      </c>
      <c r="D29" s="38" t="s">
        <v>93</v>
      </c>
      <c r="E29" s="38" t="s">
        <v>94</v>
      </c>
      <c r="F29" s="38" t="s">
        <v>95</v>
      </c>
    </row>
    <row r="30" spans="1:7" x14ac:dyDescent="0.25">
      <c r="A30" t="s">
        <v>71</v>
      </c>
      <c r="B30" t="s">
        <v>97</v>
      </c>
      <c r="C30" t="s">
        <v>98</v>
      </c>
      <c r="D30" t="s">
        <v>99</v>
      </c>
      <c r="E30" t="s">
        <v>100</v>
      </c>
      <c r="F30" t="s">
        <v>38</v>
      </c>
    </row>
    <row r="32" spans="1:7" x14ac:dyDescent="0.25">
      <c r="A32" s="28" t="s">
        <v>86</v>
      </c>
    </row>
    <row r="33" spans="1:12" x14ac:dyDescent="0.25">
      <c r="A33" s="28" t="s">
        <v>89</v>
      </c>
      <c r="B33" s="38" t="s">
        <v>90</v>
      </c>
      <c r="C33" s="38" t="s">
        <v>91</v>
      </c>
      <c r="D33" s="38" t="s">
        <v>92</v>
      </c>
      <c r="E33" s="38" t="s">
        <v>93</v>
      </c>
      <c r="F33" s="38" t="s">
        <v>94</v>
      </c>
      <c r="G33" s="38" t="s">
        <v>95</v>
      </c>
    </row>
    <row r="34" spans="1:12" x14ac:dyDescent="0.25">
      <c r="A34" t="s">
        <v>71</v>
      </c>
      <c r="B34" t="s">
        <v>96</v>
      </c>
      <c r="C34" t="s">
        <v>97</v>
      </c>
      <c r="D34" t="s">
        <v>98</v>
      </c>
      <c r="E34" t="s">
        <v>99</v>
      </c>
      <c r="F34" t="s">
        <v>100</v>
      </c>
      <c r="G34" t="s">
        <v>38</v>
      </c>
    </row>
    <row r="35" spans="1:12" x14ac:dyDescent="0.25">
      <c r="A35" s="25"/>
    </row>
    <row r="36" spans="1:12" x14ac:dyDescent="0.25">
      <c r="A36" s="28" t="s">
        <v>101</v>
      </c>
    </row>
    <row r="37" spans="1:12" x14ac:dyDescent="0.25">
      <c r="A37" s="28" t="s">
        <v>89</v>
      </c>
      <c r="B37" s="38" t="s">
        <v>92</v>
      </c>
      <c r="C37" s="38" t="s">
        <v>93</v>
      </c>
      <c r="D37" s="38" t="s">
        <v>94</v>
      </c>
      <c r="E37" s="38" t="s">
        <v>95</v>
      </c>
      <c r="F37" s="38" t="s">
        <v>102</v>
      </c>
      <c r="G37" s="38"/>
    </row>
    <row r="38" spans="1:12" x14ac:dyDescent="0.25">
      <c r="A38" t="s">
        <v>71</v>
      </c>
      <c r="B38" t="s">
        <v>98</v>
      </c>
      <c r="C38" t="s">
        <v>99</v>
      </c>
      <c r="D38" t="s">
        <v>100</v>
      </c>
      <c r="E38" t="s">
        <v>38</v>
      </c>
      <c r="F38" t="s">
        <v>47</v>
      </c>
    </row>
    <row r="40" spans="1:12" x14ac:dyDescent="0.25">
      <c r="A40" s="28" t="s">
        <v>128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 hidden="1" x14ac:dyDescent="0.25">
      <c r="A41" s="28"/>
      <c r="B41" s="29">
        <v>30</v>
      </c>
      <c r="C41" s="29">
        <v>31.5</v>
      </c>
      <c r="D41" s="29">
        <v>32</v>
      </c>
      <c r="E41" s="29">
        <v>33.5</v>
      </c>
      <c r="F41" s="29">
        <v>35</v>
      </c>
      <c r="G41" s="29">
        <v>36</v>
      </c>
      <c r="H41" s="29">
        <v>37</v>
      </c>
      <c r="I41" s="29">
        <v>38</v>
      </c>
      <c r="J41" s="29">
        <v>39</v>
      </c>
      <c r="K41" s="29">
        <v>41</v>
      </c>
      <c r="L41" s="29">
        <v>42.5</v>
      </c>
    </row>
    <row r="42" spans="1:12" x14ac:dyDescent="0.25">
      <c r="A42" s="28" t="s">
        <v>77</v>
      </c>
      <c r="B42" s="28" t="s">
        <v>53</v>
      </c>
      <c r="C42" s="28" t="s">
        <v>54</v>
      </c>
      <c r="D42" s="28" t="s">
        <v>55</v>
      </c>
      <c r="E42" s="28" t="s">
        <v>56</v>
      </c>
      <c r="F42" s="28" t="s">
        <v>57</v>
      </c>
      <c r="G42" s="28" t="s">
        <v>58</v>
      </c>
      <c r="H42" s="28" t="s">
        <v>59</v>
      </c>
      <c r="I42" s="28" t="s">
        <v>60</v>
      </c>
      <c r="J42" s="28" t="s">
        <v>61</v>
      </c>
      <c r="K42" s="28" t="s">
        <v>62</v>
      </c>
      <c r="L42" s="28" t="s">
        <v>63</v>
      </c>
    </row>
    <row r="43" spans="1:12" hidden="1" x14ac:dyDescent="0.25">
      <c r="A43" t="s">
        <v>70</v>
      </c>
      <c r="B43" s="26">
        <f>B41*2</f>
        <v>60</v>
      </c>
      <c r="C43" s="26">
        <f t="shared" ref="C43:L43" si="3">C41*2</f>
        <v>63</v>
      </c>
      <c r="D43" s="26">
        <f t="shared" si="3"/>
        <v>64</v>
      </c>
      <c r="E43" s="26">
        <f t="shared" si="3"/>
        <v>67</v>
      </c>
      <c r="F43" s="26">
        <f t="shared" si="3"/>
        <v>70</v>
      </c>
      <c r="G43" s="26">
        <f t="shared" si="3"/>
        <v>72</v>
      </c>
      <c r="H43" s="26">
        <f t="shared" si="3"/>
        <v>74</v>
      </c>
      <c r="I43" s="26">
        <f t="shared" si="3"/>
        <v>76</v>
      </c>
      <c r="J43" s="26">
        <f t="shared" si="3"/>
        <v>78</v>
      </c>
      <c r="K43" s="26">
        <f t="shared" si="3"/>
        <v>82</v>
      </c>
      <c r="L43" s="26">
        <f t="shared" si="3"/>
        <v>85</v>
      </c>
    </row>
    <row r="44" spans="1:12" x14ac:dyDescent="0.25">
      <c r="A44" t="s">
        <v>71</v>
      </c>
      <c r="B44" s="27">
        <f>B41*2/2.54</f>
        <v>23.622047244094489</v>
      </c>
      <c r="C44" s="27">
        <f t="shared" ref="C44:L44" si="4">C41*2/2.54</f>
        <v>24.803149606299211</v>
      </c>
      <c r="D44" s="27">
        <f t="shared" si="4"/>
        <v>25.196850393700785</v>
      </c>
      <c r="E44" s="27">
        <f t="shared" si="4"/>
        <v>26.377952755905511</v>
      </c>
      <c r="F44" s="27">
        <f t="shared" si="4"/>
        <v>27.559055118110237</v>
      </c>
      <c r="G44" s="27">
        <f t="shared" si="4"/>
        <v>28.346456692913385</v>
      </c>
      <c r="H44" s="27">
        <f t="shared" si="4"/>
        <v>29.133858267716533</v>
      </c>
      <c r="I44" s="27">
        <f t="shared" si="4"/>
        <v>29.921259842519685</v>
      </c>
      <c r="J44" s="27">
        <f t="shared" si="4"/>
        <v>30.708661417322833</v>
      </c>
      <c r="K44" s="27">
        <f t="shared" si="4"/>
        <v>32.283464566929133</v>
      </c>
      <c r="L44" s="27">
        <f t="shared" si="4"/>
        <v>33.464566929133859</v>
      </c>
    </row>
    <row r="46" spans="1:12" x14ac:dyDescent="0.25">
      <c r="A46" s="28" t="s">
        <v>127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</row>
    <row r="47" spans="1:12" hidden="1" x14ac:dyDescent="0.25">
      <c r="A47" s="28"/>
      <c r="B47" s="29">
        <v>44</v>
      </c>
      <c r="C47" s="29">
        <v>46</v>
      </c>
      <c r="D47" s="29">
        <v>48</v>
      </c>
      <c r="E47" s="29">
        <v>49</v>
      </c>
      <c r="F47" s="29">
        <v>51</v>
      </c>
      <c r="G47" s="29">
        <v>53</v>
      </c>
      <c r="H47" s="29">
        <v>55.5</v>
      </c>
      <c r="I47" s="29">
        <v>58</v>
      </c>
      <c r="J47" s="29">
        <v>60</v>
      </c>
      <c r="K47" s="29">
        <v>62</v>
      </c>
    </row>
    <row r="48" spans="1:12" x14ac:dyDescent="0.25">
      <c r="A48" s="28" t="s">
        <v>77</v>
      </c>
      <c r="B48" s="28" t="s">
        <v>64</v>
      </c>
      <c r="C48" s="28" t="s">
        <v>65</v>
      </c>
      <c r="D48" s="28" t="s">
        <v>46</v>
      </c>
      <c r="E48" s="28" t="s">
        <v>32</v>
      </c>
      <c r="F48" s="28" t="s">
        <v>33</v>
      </c>
      <c r="G48" s="28" t="s">
        <v>34</v>
      </c>
      <c r="H48" s="28" t="s">
        <v>35</v>
      </c>
      <c r="I48" s="28" t="s">
        <v>36</v>
      </c>
      <c r="J48" s="28" t="s">
        <v>37</v>
      </c>
      <c r="K48" s="28" t="s">
        <v>66</v>
      </c>
    </row>
    <row r="49" spans="1:11" hidden="1" x14ac:dyDescent="0.25">
      <c r="A49" t="s">
        <v>70</v>
      </c>
      <c r="B49" s="26">
        <f>B47*2</f>
        <v>88</v>
      </c>
      <c r="C49" s="26">
        <f t="shared" ref="C49:K49" si="5">C47*2</f>
        <v>92</v>
      </c>
      <c r="D49" s="26">
        <f t="shared" si="5"/>
        <v>96</v>
      </c>
      <c r="E49" s="26">
        <f t="shared" si="5"/>
        <v>98</v>
      </c>
      <c r="F49" s="26">
        <f t="shared" si="5"/>
        <v>102</v>
      </c>
      <c r="G49" s="26">
        <f t="shared" si="5"/>
        <v>106</v>
      </c>
      <c r="H49" s="26">
        <f t="shared" si="5"/>
        <v>111</v>
      </c>
      <c r="I49" s="26">
        <f t="shared" si="5"/>
        <v>116</v>
      </c>
      <c r="J49" s="26">
        <f t="shared" si="5"/>
        <v>120</v>
      </c>
      <c r="K49" s="26">
        <f t="shared" si="5"/>
        <v>124</v>
      </c>
    </row>
    <row r="50" spans="1:11" x14ac:dyDescent="0.25">
      <c r="A50" t="s">
        <v>72</v>
      </c>
      <c r="B50" s="27">
        <f>B47*2/2.54</f>
        <v>34.645669291338585</v>
      </c>
      <c r="C50" s="27">
        <f t="shared" ref="C50:K50" si="6">C47*2/2.54</f>
        <v>36.220472440944881</v>
      </c>
      <c r="D50" s="27">
        <f t="shared" si="6"/>
        <v>37.795275590551178</v>
      </c>
      <c r="E50" s="27">
        <f t="shared" si="6"/>
        <v>38.582677165354333</v>
      </c>
      <c r="F50" s="27">
        <f t="shared" si="6"/>
        <v>40.15748031496063</v>
      </c>
      <c r="G50" s="27">
        <f t="shared" si="6"/>
        <v>41.732283464566926</v>
      </c>
      <c r="H50" s="27">
        <f t="shared" si="6"/>
        <v>43.7007874015748</v>
      </c>
      <c r="I50" s="27">
        <f t="shared" si="6"/>
        <v>45.669291338582674</v>
      </c>
      <c r="J50" s="27">
        <f t="shared" si="6"/>
        <v>47.244094488188978</v>
      </c>
      <c r="K50" s="27">
        <f t="shared" si="6"/>
        <v>48.818897637795274</v>
      </c>
    </row>
    <row r="52" spans="1:11" x14ac:dyDescent="0.25">
      <c r="A52" s="28" t="s">
        <v>79</v>
      </c>
    </row>
    <row r="53" spans="1:11" x14ac:dyDescent="0.25">
      <c r="A53" t="s">
        <v>78</v>
      </c>
    </row>
  </sheetData>
  <mergeCells count="1">
    <mergeCell ref="A1:L1"/>
  </mergeCells>
  <pageMargins left="0.7" right="0.7" top="0.75" bottom="0.75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Form</vt:lpstr>
      <vt:lpstr>Size 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Musgove</dc:creator>
  <cp:lastModifiedBy>Neil Musgrove</cp:lastModifiedBy>
  <cp:lastPrinted>2022-08-13T12:38:34Z</cp:lastPrinted>
  <dcterms:created xsi:type="dcterms:W3CDTF">2016-10-07T18:16:41Z</dcterms:created>
  <dcterms:modified xsi:type="dcterms:W3CDTF">2024-03-23T14:11:21Z</dcterms:modified>
</cp:coreProperties>
</file>